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0" windowWidth="149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<sst xmlns="http://schemas.openxmlformats.org/spreadsheetml/2006/main" count="48" uniqueCount="48">
  <si>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</si>
  <si>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</si>
  <si>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</si>
  <si>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</si>
  <si>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</si>
  <si>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</si>
  <si>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</si>
  <si>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</si>
  <si>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</si>
  <si>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</si>
  <si>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</si>
  <si>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</si>
  <si>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</si>
  <si>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</si>
  <si>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</si>
  <si>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</si>
  <si>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</si>
  <si>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</si>
  <si>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</si>
  <si>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</si>
  <si>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</si>
  <si>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</si>
  <si>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</si>
  <si>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</si>
  <si>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</si>
  <si>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</si>
  <si>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</si>
  <si>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</si>
  <si>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</si>
  <si>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</si>
  <si>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</si>
  <si>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</si>
  <si>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</si>
  <si>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</si>
  <si>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</si>
  <si>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</si>
  <si>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</si>
  <si>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</si>
  <si>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</si>
  <si>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</si>
  <si>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</si>
  <si>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2020г.</t>
  </si>
  <si>
    <t>% выполнения к плану 2020 г.</t>
  </si>
  <si>
    <t>% выполнения к факту 2019 года</t>
  </si>
  <si>
    <t>Транспортный налог</t>
  </si>
  <si>
    <t>Плата за увеличение площади зем. участков</t>
  </si>
  <si>
    <t>Исполнено на 01.06.2019</t>
  </si>
  <si>
    <t>Исполнено на 01.06.2020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</si>
</sst>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left" wrapText="1"/>
    </xf>
    <xf numFmtId="4" fontId="4" fillId="33" borderId="16" xfId="0" applyNumberFormat="1" applyFont="1" applyFill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182" fontId="2" fillId="0" borderId="16" xfId="0" applyNumberFormat="1" applyFont="1" applyBorder="1" applyAlignment="1">
      <alignment/>
    </xf>
    <xf numFmtId="182" fontId="4" fillId="0" borderId="16" xfId="0" applyNumberFormat="1" applyFont="1" applyBorder="1" applyAlignment="1">
      <alignment/>
    </xf>
    <xf numFmtId="0" fontId="0" fillId="0" borderId="16" xfId="0" applyBorder="1" applyAlignment="1">
      <alignment horizontal="justify"/>
    </xf>
    <xf numFmtId="4" fontId="47" fillId="33" borderId="16" xfId="0" applyNumberFormat="1" applyFont="1" applyFill="1" applyBorder="1" applyAlignment="1">
      <alignment/>
    </xf>
    <xf numFmtId="4" fontId="48" fillId="33" borderId="16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49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0">
      <selection activeCell="K49" sqref="K49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0"/>
      <c r="B2" s="37" t="s">
        <v>19</v>
      </c>
      <c r="C2" s="37"/>
      <c r="D2" s="37"/>
      <c r="E2" s="20"/>
    </row>
    <row r="3" spans="1:5" ht="15">
      <c r="A3" s="37" t="s">
        <v>20</v>
      </c>
      <c r="B3" s="37"/>
      <c r="C3" s="37"/>
      <c r="D3" s="37"/>
      <c r="E3" s="37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46</v>
      </c>
      <c r="C9" s="17" t="s">
        <v>41</v>
      </c>
      <c r="D9" s="10" t="s">
        <v>47</v>
      </c>
      <c r="E9" s="18" t="s">
        <v>42</v>
      </c>
      <c r="F9" s="24" t="s">
        <v>43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4">
        <f>B15+B45</f>
        <v>42497370.980000004</v>
      </c>
      <c r="C14" s="30">
        <f>C15+C45</f>
        <v>205682781.89</v>
      </c>
      <c r="D14" s="34">
        <f>D15+D45</f>
        <v>51991952.06</v>
      </c>
      <c r="E14" s="26">
        <f>D14:D52/C14:C52*100</f>
        <v>25.2777367080758</v>
      </c>
      <c r="F14" s="25">
        <f>D14:D52/B14:B52*100</f>
        <v>122.34157281039411</v>
      </c>
    </row>
    <row r="15" spans="1:6" ht="15">
      <c r="A15" s="19" t="s">
        <v>35</v>
      </c>
      <c r="B15" s="22">
        <f>B16+B26</f>
        <v>30033265.690000005</v>
      </c>
      <c r="C15" s="22">
        <f>C16+C26</f>
        <v>103175114.41</v>
      </c>
      <c r="D15" s="22">
        <f>D16+D26</f>
        <v>26422168.85</v>
      </c>
      <c r="E15" s="26">
        <f>D15:D52/C15:C52*100</f>
        <v>25.609052145077243</v>
      </c>
      <c r="F15" s="25">
        <f>D15:D52/B15:B52*100</f>
        <v>87.97634304150158</v>
      </c>
    </row>
    <row r="16" spans="1:6" ht="15">
      <c r="A16" s="19" t="s">
        <v>21</v>
      </c>
      <c r="B16" s="22">
        <f>B17+B18+B19+B20+B21+B22</f>
        <v>18314590.630000003</v>
      </c>
      <c r="C16" s="22">
        <f>C17+C18+C19+C20+C21+C22</f>
        <v>57093000</v>
      </c>
      <c r="D16" s="22">
        <f>D17+D18+D19+D20+D21+D22</f>
        <v>17214858.03</v>
      </c>
      <c r="E16" s="26">
        <f>D16:D52/C16:C52*100</f>
        <v>30.152309442488573</v>
      </c>
      <c r="F16" s="25">
        <f>D16:D52/B16:B52*100</f>
        <v>93.99531978509748</v>
      </c>
    </row>
    <row r="17" spans="1:6" ht="15">
      <c r="A17" s="1" t="s">
        <v>0</v>
      </c>
      <c r="B17" s="35">
        <v>8068513.11</v>
      </c>
      <c r="C17" s="31">
        <v>25614000</v>
      </c>
      <c r="D17" s="29">
        <v>8340375.41</v>
      </c>
      <c r="E17" s="26">
        <f>D17:D52/C17:C52*100</f>
        <v>32.56178421956742</v>
      </c>
      <c r="F17" s="25">
        <f>D17:D52/B17:B52*100</f>
        <v>103.3694225477933</v>
      </c>
    </row>
    <row r="18" spans="1:6" ht="15">
      <c r="A18" s="1" t="s">
        <v>15</v>
      </c>
      <c r="B18" s="35">
        <v>1291603.85</v>
      </c>
      <c r="C18" s="31">
        <v>3810000</v>
      </c>
      <c r="D18" s="29">
        <v>1320637.42</v>
      </c>
      <c r="E18" s="26">
        <f>D18:D52/C18:C52*100</f>
        <v>34.66239947506561</v>
      </c>
      <c r="F18" s="25">
        <f>D18:D52/B18:B52*100</f>
        <v>102.24786957703786</v>
      </c>
    </row>
    <row r="19" spans="1:9" ht="15">
      <c r="A19" s="1" t="s">
        <v>8</v>
      </c>
      <c r="B19" s="32">
        <v>577.66</v>
      </c>
      <c r="C19" s="32">
        <v>3000</v>
      </c>
      <c r="D19" s="29">
        <v>0</v>
      </c>
      <c r="E19" s="26">
        <v>0</v>
      </c>
      <c r="F19" s="25">
        <v>0</v>
      </c>
      <c r="I19" t="s">
        <v>38</v>
      </c>
    </row>
    <row r="20" spans="1:6" ht="15">
      <c r="A20" s="1" t="s">
        <v>1</v>
      </c>
      <c r="B20" s="32">
        <v>234292.41</v>
      </c>
      <c r="C20" s="32">
        <v>3923000</v>
      </c>
      <c r="D20" s="29">
        <v>244864.88</v>
      </c>
      <c r="E20" s="26"/>
      <c r="F20" s="25"/>
    </row>
    <row r="21" spans="1:6" ht="15">
      <c r="A21" s="7" t="s">
        <v>44</v>
      </c>
      <c r="B21" s="32">
        <v>0</v>
      </c>
      <c r="C21" s="31">
        <v>6537000</v>
      </c>
      <c r="D21" s="29">
        <v>745493.31</v>
      </c>
      <c r="E21" s="26">
        <f>D21:D52/C21:C52*100</f>
        <v>11.404211564938045</v>
      </c>
      <c r="F21" s="25">
        <v>0</v>
      </c>
    </row>
    <row r="22" spans="1:6" ht="15">
      <c r="A22" s="11" t="s">
        <v>10</v>
      </c>
      <c r="B22" s="33">
        <f>B23+B24+B25</f>
        <v>8719603.6</v>
      </c>
      <c r="C22" s="33">
        <f>C23+C24+C25</f>
        <v>17206000</v>
      </c>
      <c r="D22" s="36">
        <f>D23+D24+D25</f>
        <v>6563487.010000001</v>
      </c>
      <c r="E22" s="26">
        <f>D22:D52/C22:C52*100</f>
        <v>38.14650127862374</v>
      </c>
      <c r="F22" s="25">
        <f>D22:D52/B22:B52*100</f>
        <v>75.27276824831809</v>
      </c>
    </row>
    <row r="23" spans="1:6" ht="15">
      <c r="A23" s="15" t="s">
        <v>16</v>
      </c>
      <c r="B23" s="31">
        <v>7978296.29</v>
      </c>
      <c r="C23" s="31">
        <v>12800000</v>
      </c>
      <c r="D23" s="29">
        <v>6367937.69</v>
      </c>
      <c r="E23" s="26">
        <f>D23:D52/C23:C52*100</f>
        <v>49.749513203125</v>
      </c>
      <c r="F23" s="25">
        <f>D23:D52/B23:B52*100</f>
        <v>79.81575838417503</v>
      </c>
    </row>
    <row r="24" spans="1:6" ht="15">
      <c r="A24" s="15" t="s">
        <v>17</v>
      </c>
      <c r="B24" s="31">
        <v>741307.31</v>
      </c>
      <c r="C24" s="31">
        <v>4406000</v>
      </c>
      <c r="D24" s="29">
        <v>195549.32</v>
      </c>
      <c r="E24" s="26">
        <f>D24:D52/C24:C52*100</f>
        <v>4.43825056740808</v>
      </c>
      <c r="F24" s="25">
        <f>D24:D52/B24:B52*100</f>
        <v>26.378981747799035</v>
      </c>
    </row>
    <row r="25" spans="1:6" ht="15">
      <c r="A25" s="7" t="s">
        <v>7</v>
      </c>
      <c r="B25" s="32">
        <v>0</v>
      </c>
      <c r="C25" s="31">
        <v>0</v>
      </c>
      <c r="D25" s="29">
        <v>0</v>
      </c>
      <c r="E25" s="26">
        <v>0</v>
      </c>
      <c r="F25" s="25">
        <v>0</v>
      </c>
    </row>
    <row r="26" spans="1:6" ht="15">
      <c r="A26" s="19" t="s">
        <v>22</v>
      </c>
      <c r="B26" s="22">
        <f>B27+B33+B36+B42+B43+B44</f>
        <v>11718675.06</v>
      </c>
      <c r="C26" s="22">
        <f>C27+C33+C36+C42+C43+C44</f>
        <v>46082114.41</v>
      </c>
      <c r="D26" s="28">
        <f>D27+D33+D36+D42+D43+D44</f>
        <v>9207310.82</v>
      </c>
      <c r="E26" s="26">
        <f aca="true" t="shared" si="0" ref="E26:E39">D26:D52/C26:C52*100</f>
        <v>19.980226467216916</v>
      </c>
      <c r="F26" s="25">
        <f aca="true" t="shared" si="1" ref="F26:F44">D26:D52/B26:B52*100</f>
        <v>78.5695547735411</v>
      </c>
    </row>
    <row r="27" spans="1:6" ht="38.25">
      <c r="A27" s="12" t="s">
        <v>26</v>
      </c>
      <c r="B27" s="33">
        <f>B28+B29+B30+B31+B32</f>
        <v>7383022.470000001</v>
      </c>
      <c r="C27" s="33">
        <f>C28+C29+C30+C31+C32</f>
        <v>23113000</v>
      </c>
      <c r="D27" s="36">
        <f>D28+D29+D30+D31+D32</f>
        <v>5429840.41</v>
      </c>
      <c r="E27" s="26">
        <f t="shared" si="0"/>
        <v>23.49258170726431</v>
      </c>
      <c r="F27" s="25">
        <f t="shared" si="1"/>
        <v>73.54495306039614</v>
      </c>
    </row>
    <row r="28" spans="1:6" ht="15">
      <c r="A28" s="7" t="s">
        <v>11</v>
      </c>
      <c r="B28" s="32">
        <v>1730703.62</v>
      </c>
      <c r="C28" s="31">
        <v>6654000</v>
      </c>
      <c r="D28" s="29">
        <v>975333.31</v>
      </c>
      <c r="E28" s="26">
        <f t="shared" si="0"/>
        <v>14.657849564171926</v>
      </c>
      <c r="F28" s="25">
        <f t="shared" si="1"/>
        <v>56.354727564503506</v>
      </c>
    </row>
    <row r="29" spans="1:6" ht="15">
      <c r="A29" s="7" t="s">
        <v>12</v>
      </c>
      <c r="B29" s="32">
        <v>1573456.08</v>
      </c>
      <c r="C29" s="31">
        <v>4944000</v>
      </c>
      <c r="D29" s="29">
        <v>434314.55</v>
      </c>
      <c r="E29" s="26">
        <f t="shared" si="0"/>
        <v>8.784679409385113</v>
      </c>
      <c r="F29" s="25">
        <f t="shared" si="1"/>
        <v>27.602584877996723</v>
      </c>
    </row>
    <row r="30" spans="1:6" ht="15">
      <c r="A30" s="7" t="s">
        <v>2</v>
      </c>
      <c r="B30" s="32">
        <v>1997968.84</v>
      </c>
      <c r="C30" s="31">
        <v>5215000</v>
      </c>
      <c r="D30" s="29">
        <v>1618675</v>
      </c>
      <c r="E30" s="26">
        <f t="shared" si="0"/>
        <v>31.03883029721956</v>
      </c>
      <c r="F30" s="25">
        <f t="shared" si="1"/>
        <v>81.01602825797823</v>
      </c>
    </row>
    <row r="31" spans="1:6" ht="12.75" customHeight="1">
      <c r="A31" s="7" t="s">
        <v>9</v>
      </c>
      <c r="B31" s="32">
        <v>84489.94</v>
      </c>
      <c r="C31" s="31">
        <v>400000</v>
      </c>
      <c r="D31" s="29">
        <v>27707.89</v>
      </c>
      <c r="E31" s="26">
        <f t="shared" si="0"/>
        <v>6.926972500000001</v>
      </c>
      <c r="F31" s="25">
        <v>0</v>
      </c>
    </row>
    <row r="32" spans="1:6" ht="24.75" customHeight="1">
      <c r="A32" s="7" t="s">
        <v>3</v>
      </c>
      <c r="B32" s="32">
        <v>1996403.99</v>
      </c>
      <c r="C32" s="31">
        <v>5900000</v>
      </c>
      <c r="D32" s="29">
        <v>2373809.66</v>
      </c>
      <c r="E32" s="26">
        <f t="shared" si="0"/>
        <v>40.23406203389831</v>
      </c>
      <c r="F32" s="25">
        <f t="shared" si="1"/>
        <v>118.90427347823524</v>
      </c>
    </row>
    <row r="33" spans="1:6" ht="27" customHeight="1">
      <c r="A33" s="12" t="s">
        <v>27</v>
      </c>
      <c r="B33" s="33">
        <f>B34+B35</f>
        <v>677683.5299999999</v>
      </c>
      <c r="C33" s="33">
        <f>C34+C35</f>
        <v>1055000</v>
      </c>
      <c r="D33" s="36">
        <f>D34+D35</f>
        <v>1162397.6400000001</v>
      </c>
      <c r="E33" s="26">
        <f t="shared" si="0"/>
        <v>110.17987109004741</v>
      </c>
      <c r="F33" s="25">
        <f t="shared" si="1"/>
        <v>171.52514242156664</v>
      </c>
    </row>
    <row r="34" spans="1:6" ht="31.5" customHeight="1">
      <c r="A34" s="9" t="s">
        <v>18</v>
      </c>
      <c r="B34" s="32">
        <v>22071.57</v>
      </c>
      <c r="C34" s="31">
        <v>40000</v>
      </c>
      <c r="D34" s="29">
        <v>39441.03</v>
      </c>
      <c r="E34" s="26">
        <f t="shared" si="0"/>
        <v>98.60257499999999</v>
      </c>
      <c r="F34" s="25">
        <f t="shared" si="1"/>
        <v>178.69607825813932</v>
      </c>
    </row>
    <row r="35" spans="1:6" ht="24.75" customHeight="1">
      <c r="A35" s="7" t="s">
        <v>13</v>
      </c>
      <c r="B35" s="32">
        <v>655611.96</v>
      </c>
      <c r="C35" s="31">
        <v>1015000</v>
      </c>
      <c r="D35" s="29">
        <v>1122956.61</v>
      </c>
      <c r="E35" s="26">
        <f t="shared" si="0"/>
        <v>110.63611921182269</v>
      </c>
      <c r="F35" s="25">
        <f t="shared" si="1"/>
        <v>171.2837285640732</v>
      </c>
    </row>
    <row r="36" spans="1:6" ht="25.5">
      <c r="A36" s="12" t="s">
        <v>30</v>
      </c>
      <c r="B36" s="33">
        <f>B37+B38+B39+B40+B41</f>
        <v>3466715.2899999996</v>
      </c>
      <c r="C36" s="33">
        <f>C37+C38+C39+C40+C41</f>
        <v>21629429.41</v>
      </c>
      <c r="D36" s="36">
        <f>D37+D38+D39+D40+D41</f>
        <v>2483255.1500000004</v>
      </c>
      <c r="E36" s="26">
        <f t="shared" si="0"/>
        <v>11.480909195190833</v>
      </c>
      <c r="F36" s="25">
        <f t="shared" si="1"/>
        <v>71.63135539751812</v>
      </c>
    </row>
    <row r="37" spans="1:6" ht="15">
      <c r="A37" s="7" t="s">
        <v>4</v>
      </c>
      <c r="B37" s="32">
        <v>2728829.81</v>
      </c>
      <c r="C37" s="31">
        <v>11200000</v>
      </c>
      <c r="D37" s="29">
        <v>1898352.33</v>
      </c>
      <c r="E37" s="26">
        <f t="shared" si="0"/>
        <v>16.949574375</v>
      </c>
      <c r="F37" s="25">
        <f t="shared" si="1"/>
        <v>69.56653445529459</v>
      </c>
    </row>
    <row r="38" spans="1:6" s="13" customFormat="1" ht="15">
      <c r="A38" s="7" t="s">
        <v>37</v>
      </c>
      <c r="B38" s="32">
        <v>584456.57</v>
      </c>
      <c r="C38" s="31">
        <v>7314000</v>
      </c>
      <c r="D38" s="29">
        <v>0</v>
      </c>
      <c r="E38" s="26">
        <f t="shared" si="0"/>
        <v>0</v>
      </c>
      <c r="F38" s="25">
        <v>0</v>
      </c>
    </row>
    <row r="39" spans="1:6" s="13" customFormat="1" ht="25.5">
      <c r="A39" s="9" t="s">
        <v>36</v>
      </c>
      <c r="B39" s="32">
        <v>116913.03</v>
      </c>
      <c r="C39" s="31">
        <v>2817429.41</v>
      </c>
      <c r="D39" s="29">
        <v>521503.91</v>
      </c>
      <c r="E39" s="26">
        <f t="shared" si="0"/>
        <v>18.509919295546784</v>
      </c>
      <c r="F39" s="25">
        <f t="shared" si="1"/>
        <v>446.06140992154593</v>
      </c>
    </row>
    <row r="40" spans="1:6" s="13" customFormat="1" ht="15">
      <c r="A40" s="9" t="s">
        <v>45</v>
      </c>
      <c r="B40" s="32">
        <v>36515.88</v>
      </c>
      <c r="C40" s="31">
        <v>298000</v>
      </c>
      <c r="D40" s="29">
        <v>63398.91</v>
      </c>
      <c r="E40" s="26">
        <v>0</v>
      </c>
      <c r="F40" s="25">
        <v>0</v>
      </c>
    </row>
    <row r="41" spans="1:6" s="13" customFormat="1" ht="15">
      <c r="A41" s="7" t="s">
        <v>33</v>
      </c>
      <c r="B41" s="32">
        <v>0</v>
      </c>
      <c r="C41" s="31">
        <v>0</v>
      </c>
      <c r="D41" s="29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3">
        <v>0</v>
      </c>
      <c r="C42" s="33">
        <v>0</v>
      </c>
      <c r="D42" s="36">
        <v>0</v>
      </c>
      <c r="E42" s="26">
        <v>0</v>
      </c>
      <c r="F42" s="25">
        <v>0</v>
      </c>
    </row>
    <row r="43" spans="1:6" s="13" customFormat="1" ht="15">
      <c r="A43" s="14" t="s">
        <v>14</v>
      </c>
      <c r="B43" s="33">
        <v>180603.77</v>
      </c>
      <c r="C43" s="33">
        <v>259685</v>
      </c>
      <c r="D43" s="36">
        <v>131817.62</v>
      </c>
      <c r="E43" s="26">
        <f>D43:D69/C43:C69*100</f>
        <v>50.76058301403623</v>
      </c>
      <c r="F43" s="25">
        <f t="shared" si="1"/>
        <v>72.9871917956087</v>
      </c>
    </row>
    <row r="44" spans="1:6" ht="15">
      <c r="A44" s="11" t="s">
        <v>6</v>
      </c>
      <c r="B44" s="33">
        <v>10650</v>
      </c>
      <c r="C44" s="33">
        <v>25000</v>
      </c>
      <c r="D44" s="36">
        <v>0</v>
      </c>
      <c r="E44" s="26">
        <f>D44:D70/C44:C70*100</f>
        <v>0</v>
      </c>
      <c r="F44" s="25">
        <f t="shared" si="1"/>
        <v>0</v>
      </c>
    </row>
    <row r="45" spans="1:6" ht="15">
      <c r="A45" s="19" t="s">
        <v>23</v>
      </c>
      <c r="B45" s="22">
        <f>B46+B47+B48+B49+B50+B51+B52</f>
        <v>12464105.29</v>
      </c>
      <c r="C45" s="22">
        <f>C46+C47+C48+C49+C50+C51+C52</f>
        <v>102507667.48</v>
      </c>
      <c r="D45" s="28">
        <f>D46+D47+D48+D49+D50+D51+D52</f>
        <v>25569783.209999997</v>
      </c>
      <c r="E45" s="26">
        <f>D45:D71/C45:C71*100</f>
        <v>24.944264013215253</v>
      </c>
      <c r="F45" s="25">
        <v>0</v>
      </c>
    </row>
    <row r="46" spans="1:6" ht="15">
      <c r="A46" s="15" t="s">
        <v>29</v>
      </c>
      <c r="B46" s="31">
        <v>0</v>
      </c>
      <c r="C46" s="31">
        <v>5871000</v>
      </c>
      <c r="D46" s="29">
        <v>2934000</v>
      </c>
      <c r="E46" s="26">
        <v>0</v>
      </c>
      <c r="F46" s="25">
        <v>0</v>
      </c>
    </row>
    <row r="47" spans="1:6" ht="15">
      <c r="A47" s="7" t="s">
        <v>24</v>
      </c>
      <c r="B47" s="32">
        <v>12417355.29</v>
      </c>
      <c r="C47" s="32">
        <v>81201613.58</v>
      </c>
      <c r="D47" s="29">
        <v>19645132.31</v>
      </c>
      <c r="E47" s="26">
        <v>0</v>
      </c>
      <c r="F47" s="25">
        <v>0</v>
      </c>
    </row>
    <row r="48" spans="1:6" ht="15">
      <c r="A48" s="7" t="s">
        <v>39</v>
      </c>
      <c r="B48" s="32">
        <v>0</v>
      </c>
      <c r="C48" s="32"/>
      <c r="D48" s="29">
        <v>1890650.9</v>
      </c>
      <c r="E48" s="26"/>
      <c r="F48" s="25"/>
    </row>
    <row r="49" spans="1:6" ht="15">
      <c r="A49" s="7" t="s">
        <v>25</v>
      </c>
      <c r="B49" s="32">
        <v>46750</v>
      </c>
      <c r="C49" s="32">
        <v>193000</v>
      </c>
      <c r="D49" s="29">
        <v>0</v>
      </c>
      <c r="E49" s="26">
        <f>D49:D74/C49:C74*100</f>
        <v>0</v>
      </c>
      <c r="F49" s="25">
        <v>0</v>
      </c>
    </row>
    <row r="50" spans="1:6" ht="25.5">
      <c r="A50" s="27" t="s">
        <v>40</v>
      </c>
      <c r="B50" s="32">
        <v>0</v>
      </c>
      <c r="C50" s="33">
        <v>14000000</v>
      </c>
      <c r="D50" s="31">
        <v>0</v>
      </c>
      <c r="E50" s="26"/>
      <c r="F50" s="25"/>
    </row>
    <row r="51" spans="1:6" ht="25.5">
      <c r="A51" s="21" t="s">
        <v>32</v>
      </c>
      <c r="B51" s="32">
        <v>0</v>
      </c>
      <c r="C51" s="33">
        <v>1242053.9</v>
      </c>
      <c r="D51" s="29">
        <v>1100000</v>
      </c>
      <c r="E51" s="26">
        <v>0</v>
      </c>
      <c r="F51" s="25">
        <v>0</v>
      </c>
    </row>
    <row r="52" spans="1:6" ht="15">
      <c r="A52" s="23" t="s">
        <v>34</v>
      </c>
      <c r="B52" s="32">
        <v>0</v>
      </c>
      <c r="C52" s="33">
        <v>0</v>
      </c>
      <c r="D52" s="29">
        <v>0</v>
      </c>
      <c r="E52" s="26">
        <v>0</v>
      </c>
      <c r="F52" s="25">
        <v>0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2020-06-03T07:41:22Z</cp:lastPrinted>
  <dcterms:created xsi:type="dcterms:W3CDTF">2010-11-16T06:41:35Z</dcterms:created>
  <dcterms:modified xsi:type="dcterms:W3CDTF">2020-07-16T11:07:44Z</dcterms:modified>
  <cp:category/>
  <cp:version/>
  <cp:contentType/>
  <cp:contentStatus/>
</cp:coreProperties>
</file>