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0" windowWidth="1494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<sst xmlns="http://schemas.openxmlformats.org/spreadsheetml/2006/main" count="38" uniqueCount="37">
  <si>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</si>
  <si>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</si>
  <si>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</si>
  <si>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</si>
  <si>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</si>
  <si>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</si>
  <si>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</si>
  <si>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</si>
  <si>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</si>
  <si>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</si>
  <si>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</si>
  <si>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</si>
  <si>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</si>
  <si>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</si>
  <si>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</si>
  <si>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</si>
  <si>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</si>
  <si>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</si>
  <si>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</si>
  <si>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</si>
  <si>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</si>
  <si>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</si>
  <si>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</si>
  <si>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</si>
  <si>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</si>
  <si>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</si>
  <si>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</si>
  <si>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</si>
  <si>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</si>
  <si>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</si>
  <si>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</si>
  <si>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</si>
  <si>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2019г</t>
  </si>
  <si>
    <t>2020г</t>
  </si>
  <si>
    <t>Транспортный налог</t>
  </si>
  <si>
    <t>Факт на 01.08.</t>
  </si>
  <si>
    <t xml:space="preserve">        исполнения доходов бюджета города на 01.08.2020 г. в сравнении с соответствующим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</si>
</sst>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3">
      <selection activeCell="H14" sqref="H14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  <col min="6" max="6" width="11.875" style="0" customWidth="1"/>
  </cols>
  <sheetData>
    <row r="2" ht="12.75">
      <c r="B2" t="s">
        <v>0</v>
      </c>
    </row>
    <row r="3" ht="12.75">
      <c r="A3" t="s">
        <v>36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B16+B17+B18+B19+B20+B24+B25+B28+B29+B30+B31+B32+B33+B34+B35+B36+B37+B38+B39</f>
        <v>41000753.54</v>
      </c>
      <c r="C15" s="13">
        <f>C16+C17+C18+C19+C20+C23+C24+C25+C28+C29+C30+C31+C32+C33+C34+C35+C36+C37+C38+C39</f>
        <v>43912493.379999995</v>
      </c>
      <c r="D15" s="11">
        <f aca="true" t="shared" si="0" ref="D15:D23">B15:B39-C15:C39</f>
        <v>-2911739.839999996</v>
      </c>
    </row>
    <row r="16" spans="1:4" ht="12.75">
      <c r="A16" s="1" t="s">
        <v>7</v>
      </c>
      <c r="B16" s="14">
        <v>12627312.36</v>
      </c>
      <c r="C16" s="14">
        <v>11708208.19</v>
      </c>
      <c r="D16" s="11">
        <f t="shared" si="0"/>
        <v>919104.1699999999</v>
      </c>
    </row>
    <row r="17" spans="1:4" ht="12.75">
      <c r="A17" s="1" t="s">
        <v>24</v>
      </c>
      <c r="B17" s="14">
        <v>1839756.81</v>
      </c>
      <c r="C17" s="14">
        <v>1807606.37</v>
      </c>
      <c r="D17" s="11">
        <f t="shared" si="0"/>
        <v>32150.439999999944</v>
      </c>
    </row>
    <row r="18" spans="1:4" ht="12.75">
      <c r="A18" s="1" t="s">
        <v>16</v>
      </c>
      <c r="B18" s="14">
        <v>0</v>
      </c>
      <c r="C18" s="14">
        <v>577.66</v>
      </c>
      <c r="D18" s="11">
        <f t="shared" si="0"/>
        <v>-577.66</v>
      </c>
    </row>
    <row r="19" spans="1:4" ht="12.75">
      <c r="A19" s="6" t="s">
        <v>8</v>
      </c>
      <c r="B19" s="14">
        <v>299356.58</v>
      </c>
      <c r="C19" s="14">
        <v>293600.37</v>
      </c>
      <c r="D19" s="11">
        <f t="shared" si="0"/>
        <v>5756.210000000021</v>
      </c>
    </row>
    <row r="20" spans="1:4" ht="12.75">
      <c r="A20" s="6" t="s">
        <v>18</v>
      </c>
      <c r="B20" s="14">
        <f>B21+B22+B23</f>
        <v>9845887.7</v>
      </c>
      <c r="C20" s="14">
        <f>C21+C22</f>
        <v>11690402.29</v>
      </c>
      <c r="D20" s="11">
        <f t="shared" si="0"/>
        <v>-1844514.5899999999</v>
      </c>
    </row>
    <row r="21" spans="1:4" ht="12.75">
      <c r="A21" s="7" t="s">
        <v>28</v>
      </c>
      <c r="B21" s="14">
        <v>245846.6</v>
      </c>
      <c r="C21" s="14">
        <v>1195492.17</v>
      </c>
      <c r="D21" s="11">
        <f t="shared" si="0"/>
        <v>-949645.57</v>
      </c>
    </row>
    <row r="22" spans="1:4" ht="12.75">
      <c r="A22" s="7" t="s">
        <v>29</v>
      </c>
      <c r="B22" s="14">
        <v>9600040.41</v>
      </c>
      <c r="C22" s="14">
        <v>10494910.12</v>
      </c>
      <c r="D22" s="11">
        <f t="shared" si="0"/>
        <v>-894869.709999999</v>
      </c>
    </row>
    <row r="23" spans="1:4" ht="12.75">
      <c r="A23" s="6" t="s">
        <v>15</v>
      </c>
      <c r="B23" s="14">
        <v>0.69</v>
      </c>
      <c r="C23" s="14">
        <v>0</v>
      </c>
      <c r="D23" s="11">
        <f t="shared" si="0"/>
        <v>0.69</v>
      </c>
    </row>
    <row r="24" spans="1:4" ht="12.75">
      <c r="A24" s="6" t="s">
        <v>34</v>
      </c>
      <c r="B24" s="14">
        <v>965711.85</v>
      </c>
      <c r="C24" s="14">
        <v>0</v>
      </c>
      <c r="D24" s="11">
        <f>B24-C24</f>
        <v>965711.85</v>
      </c>
    </row>
    <row r="25" spans="1:4" ht="12.75">
      <c r="A25" s="6" t="s">
        <v>25</v>
      </c>
      <c r="B25" s="14">
        <f>B26+B27</f>
        <v>3381205.94</v>
      </c>
      <c r="C25" s="14">
        <f>C26+C27</f>
        <v>5905220.029999999</v>
      </c>
      <c r="D25" s="11">
        <f aca="true" t="shared" si="1" ref="D25:D39">B25:B48-C25:C48</f>
        <v>-2524014.0899999994</v>
      </c>
    </row>
    <row r="26" spans="1:4" ht="12.75">
      <c r="A26" s="7" t="s">
        <v>26</v>
      </c>
      <c r="B26" s="14">
        <v>2082368.8</v>
      </c>
      <c r="C26" s="14">
        <v>2993942.82</v>
      </c>
      <c r="D26" s="11">
        <f t="shared" si="1"/>
        <v>-911574.0199999998</v>
      </c>
    </row>
    <row r="27" spans="1:4" ht="12.75">
      <c r="A27" s="7" t="s">
        <v>27</v>
      </c>
      <c r="B27" s="14">
        <v>1298837.14</v>
      </c>
      <c r="C27" s="14">
        <v>2911277.21</v>
      </c>
      <c r="D27" s="11">
        <f t="shared" si="1"/>
        <v>-1612440.07</v>
      </c>
    </row>
    <row r="28" spans="1:4" ht="12.75">
      <c r="A28" s="6" t="s">
        <v>9</v>
      </c>
      <c r="B28" s="14">
        <v>2523412.07</v>
      </c>
      <c r="C28" s="14">
        <v>2831619.48</v>
      </c>
      <c r="D28" s="11">
        <f t="shared" si="1"/>
        <v>-308207.41000000015</v>
      </c>
    </row>
    <row r="29" spans="1:5" ht="12.75">
      <c r="A29" s="6" t="s">
        <v>17</v>
      </c>
      <c r="B29" s="14">
        <v>94992.89</v>
      </c>
      <c r="C29" s="14">
        <v>303974.68</v>
      </c>
      <c r="D29" s="11">
        <f t="shared" si="1"/>
        <v>-208981.78999999998</v>
      </c>
      <c r="E29" t="s">
        <v>31</v>
      </c>
    </row>
    <row r="30" spans="1:4" ht="12.75">
      <c r="A30" s="6" t="s">
        <v>10</v>
      </c>
      <c r="B30" s="14">
        <v>3266703.53</v>
      </c>
      <c r="C30" s="14">
        <v>2848982.26</v>
      </c>
      <c r="D30" s="11">
        <f t="shared" si="1"/>
        <v>417721.27</v>
      </c>
    </row>
    <row r="31" spans="1:4" ht="12.75">
      <c r="A31" s="6" t="s">
        <v>20</v>
      </c>
      <c r="B31" s="14">
        <v>46511.15</v>
      </c>
      <c r="C31" s="14">
        <v>52798.92</v>
      </c>
      <c r="D31" s="11">
        <f t="shared" si="1"/>
        <v>-6287.769999999997</v>
      </c>
    </row>
    <row r="32" spans="1:4" ht="12.75">
      <c r="A32" s="6" t="s">
        <v>21</v>
      </c>
      <c r="B32" s="14">
        <v>1122956.61</v>
      </c>
      <c r="C32" s="14">
        <v>1326779.25</v>
      </c>
      <c r="D32" s="11">
        <f t="shared" si="1"/>
        <v>-203822.6399999999</v>
      </c>
    </row>
    <row r="33" spans="1:4" ht="12.75">
      <c r="A33" s="6" t="s">
        <v>19</v>
      </c>
      <c r="B33" s="14">
        <v>0</v>
      </c>
      <c r="C33" s="14">
        <v>0</v>
      </c>
      <c r="D33" s="11">
        <f t="shared" si="1"/>
        <v>0</v>
      </c>
    </row>
    <row r="34" spans="1:4" ht="12.75">
      <c r="A34" s="6" t="s">
        <v>11</v>
      </c>
      <c r="B34" s="14">
        <v>3572400.11</v>
      </c>
      <c r="C34" s="14">
        <v>3771633.32</v>
      </c>
      <c r="D34" s="11">
        <f t="shared" si="1"/>
        <v>-199233.20999999996</v>
      </c>
    </row>
    <row r="35" spans="1:4" ht="12.75">
      <c r="A35" s="6" t="s">
        <v>12</v>
      </c>
      <c r="B35" s="14">
        <v>1151773.92</v>
      </c>
      <c r="C35" s="14">
        <v>1070768.84</v>
      </c>
      <c r="D35" s="11">
        <f t="shared" si="1"/>
        <v>81005.07999999984</v>
      </c>
    </row>
    <row r="36" spans="1:4" ht="12.75">
      <c r="A36" s="2" t="s">
        <v>13</v>
      </c>
      <c r="B36" s="14">
        <v>0</v>
      </c>
      <c r="C36" s="14">
        <v>0</v>
      </c>
      <c r="D36" s="11">
        <f t="shared" si="1"/>
        <v>0</v>
      </c>
    </row>
    <row r="37" spans="1:4" ht="12.75">
      <c r="A37" s="8" t="s">
        <v>22</v>
      </c>
      <c r="B37" s="14">
        <v>173800.54</v>
      </c>
      <c r="C37" s="14">
        <v>247034.71</v>
      </c>
      <c r="D37" s="11">
        <f t="shared" si="1"/>
        <v>-73234.16999999998</v>
      </c>
    </row>
    <row r="38" spans="1:4" ht="12.75">
      <c r="A38" s="12" t="s">
        <v>30</v>
      </c>
      <c r="B38" s="14">
        <v>88971.48</v>
      </c>
      <c r="C38" s="14">
        <v>42637.01</v>
      </c>
      <c r="D38" s="11">
        <f t="shared" si="1"/>
        <v>46334.469999999994</v>
      </c>
    </row>
    <row r="39" spans="1:5" ht="12.75">
      <c r="A39" s="6" t="s">
        <v>14</v>
      </c>
      <c r="B39" s="14">
        <v>0</v>
      </c>
      <c r="C39" s="14">
        <v>10650</v>
      </c>
      <c r="D39" s="11">
        <f t="shared" si="1"/>
        <v>-10650</v>
      </c>
      <c r="E39" s="9"/>
    </row>
    <row r="40" spans="2:4" ht="12.75">
      <c r="B40" s="9"/>
      <c r="C40" s="9"/>
      <c r="D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2020-08-05T13:05:08Z</cp:lastPrinted>
  <dcterms:created xsi:type="dcterms:W3CDTF">2010-11-16T06:41:35Z</dcterms:created>
  <dcterms:modified xsi:type="dcterms:W3CDTF">2020-08-05T13:05:54Z</dcterms:modified>
  <cp:category/>
  <cp:version/>
  <cp:contentType/>
  <cp:contentStatus/>
</cp:coreProperties>
</file>